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bour Marker Information Data\English\Population\Total Population by Age - by Gender - 2006 - 2011 - 2016 - 2021\"/>
    </mc:Choice>
  </mc:AlternateContent>
  <xr:revisionPtr revIDLastSave="0" documentId="13_ncr:1_{6B20A532-638A-435F-87CB-3C1D376BA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Q9" i="1"/>
  <c r="Q5" i="1"/>
  <c r="Q33" i="1" s="1"/>
  <c r="M20" i="1"/>
  <c r="M35" i="1" s="1"/>
  <c r="K5" i="1"/>
  <c r="K33" i="1" s="1"/>
  <c r="L5" i="1"/>
  <c r="L33" i="1" s="1"/>
  <c r="M5" i="1"/>
  <c r="M33" i="1" s="1"/>
  <c r="K20" i="1"/>
  <c r="K35" i="1" s="1"/>
  <c r="L20" i="1"/>
  <c r="L35" i="1" s="1"/>
  <c r="Q35" i="1"/>
  <c r="Q34" i="1"/>
  <c r="O20" i="1"/>
  <c r="O35" i="1" s="1"/>
  <c r="P20" i="1"/>
  <c r="P35" i="1" s="1"/>
  <c r="O5" i="1"/>
  <c r="O33" i="1" s="1"/>
  <c r="P5" i="1"/>
  <c r="P33" i="1" s="1"/>
  <c r="Q36" i="1"/>
  <c r="P36" i="1"/>
  <c r="O36" i="1"/>
  <c r="M36" i="1"/>
  <c r="L36" i="1"/>
  <c r="K36" i="1"/>
  <c r="P9" i="1"/>
  <c r="P34" i="1" s="1"/>
  <c r="O9" i="1"/>
  <c r="O34" i="1" s="1"/>
  <c r="M9" i="1"/>
  <c r="M34" i="1" s="1"/>
  <c r="L9" i="1"/>
  <c r="L34" i="1" s="1"/>
  <c r="K9" i="1"/>
  <c r="K34" i="1" s="1"/>
</calcChain>
</file>

<file path=xl/sharedStrings.xml><?xml version="1.0" encoding="utf-8"?>
<sst xmlns="http://schemas.openxmlformats.org/spreadsheetml/2006/main" count="77" uniqueCount="36">
  <si>
    <t xml:space="preserve">   85 years and over</t>
  </si>
  <si>
    <t xml:space="preserve">   80 to 84 years</t>
  </si>
  <si>
    <t xml:space="preserve">   75 to 79 years</t>
  </si>
  <si>
    <t xml:space="preserve">   70 to 74 years</t>
  </si>
  <si>
    <t xml:space="preserve">   65 to 69 years</t>
  </si>
  <si>
    <t xml:space="preserve">   60 to 64 years</t>
  </si>
  <si>
    <t xml:space="preserve">   55 to 59 years</t>
  </si>
  <si>
    <t xml:space="preserve">   50 to 54 years</t>
  </si>
  <si>
    <t xml:space="preserve">   45 to 49 years</t>
  </si>
  <si>
    <t xml:space="preserve">   40 to 44 years</t>
  </si>
  <si>
    <t xml:space="preserve">   35 to 39 years</t>
  </si>
  <si>
    <t xml:space="preserve">   30 to 34 years</t>
  </si>
  <si>
    <t xml:space="preserve">   25 to 29 years</t>
  </si>
  <si>
    <t xml:space="preserve">   20 to 24 years</t>
  </si>
  <si>
    <t xml:space="preserve">   15 to 19 years</t>
  </si>
  <si>
    <t xml:space="preserve">   10 to 14 years</t>
  </si>
  <si>
    <t xml:space="preserve">   5 to 9 years</t>
  </si>
  <si>
    <t xml:space="preserve">   0 to 4 years</t>
  </si>
  <si>
    <t>Total population by age groups</t>
  </si>
  <si>
    <t>Female</t>
  </si>
  <si>
    <t>Male</t>
  </si>
  <si>
    <t>Total</t>
  </si>
  <si>
    <t>0 to 14 years</t>
  </si>
  <si>
    <t>15 to 64 years</t>
  </si>
  <si>
    <t>65 years and over</t>
  </si>
  <si>
    <t xml:space="preserve">       85 to 89 years</t>
  </si>
  <si>
    <t xml:space="preserve">       90 to 94 years</t>
  </si>
  <si>
    <t xml:space="preserve">       95 to 99 years</t>
  </si>
  <si>
    <t xml:space="preserve">       100 years and over</t>
  </si>
  <si>
    <t>Average age of the population</t>
  </si>
  <si>
    <t>Total - Distribution (%) of the population by broad age groups</t>
  </si>
  <si>
    <t xml:space="preserve">    85 years and over</t>
  </si>
  <si>
    <t>Median age of the population</t>
  </si>
  <si>
    <t>-</t>
  </si>
  <si>
    <t>KIRKLAND LAKE</t>
  </si>
  <si>
    <t>Source: Statistics Canada, Census, National Household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</si>
</sst>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/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5.28515625" customWidth="1"/>
    <col min="2" max="2" width="55.140625" customWidth="1"/>
    <col min="3" max="3" width="11.42578125" customWidth="1"/>
    <col min="4" max="4" width="9.42578125" customWidth="1"/>
    <col min="5" max="5" width="10.140625" customWidth="1"/>
    <col min="7" max="7" width="11.42578125" customWidth="1"/>
    <col min="8" max="8" width="9.42578125" customWidth="1"/>
    <col min="9" max="9" width="10.140625" customWidth="1"/>
  </cols>
  <sheetData>
    <row r="1" spans="1:18" ht="15.75" x14ac:dyDescent="0.25">
      <c r="A1" s="3" t="s">
        <v>34</v>
      </c>
      <c r="O1" s="8"/>
      <c r="P1" s="8"/>
      <c r="Q1" s="8"/>
      <c r="R1" s="8"/>
    </row>
    <row r="2" spans="1:18" ht="14.45" customHeight="1" x14ac:dyDescent="0.25">
      <c r="C2" s="10">
        <v>2021</v>
      </c>
      <c r="D2" s="10"/>
      <c r="E2" s="10"/>
      <c r="G2" s="10">
        <v>2016</v>
      </c>
      <c r="H2" s="10"/>
      <c r="I2" s="10"/>
      <c r="K2" s="10">
        <v>2011</v>
      </c>
      <c r="L2" s="10"/>
      <c r="M2" s="10"/>
      <c r="O2" s="10">
        <v>2006</v>
      </c>
      <c r="P2" s="10"/>
      <c r="Q2" s="10"/>
    </row>
    <row r="3" spans="1:18" x14ac:dyDescent="0.25">
      <c r="C3" s="4" t="s">
        <v>21</v>
      </c>
      <c r="D3" s="4" t="s">
        <v>20</v>
      </c>
      <c r="E3" s="4" t="s">
        <v>19</v>
      </c>
      <c r="G3" s="4" t="s">
        <v>21</v>
      </c>
      <c r="H3" s="4" t="s">
        <v>20</v>
      </c>
      <c r="I3" s="4" t="s">
        <v>19</v>
      </c>
      <c r="K3" s="4" t="s">
        <v>21</v>
      </c>
      <c r="L3" s="4" t="s">
        <v>20</v>
      </c>
      <c r="M3" s="4" t="s">
        <v>19</v>
      </c>
      <c r="O3" s="4" t="s">
        <v>21</v>
      </c>
      <c r="P3" s="4" t="s">
        <v>20</v>
      </c>
      <c r="Q3" s="4" t="s">
        <v>19</v>
      </c>
    </row>
    <row r="4" spans="1:18" x14ac:dyDescent="0.25">
      <c r="B4" t="s">
        <v>18</v>
      </c>
      <c r="C4" s="6">
        <v>7750</v>
      </c>
      <c r="D4" s="6">
        <v>3805</v>
      </c>
      <c r="E4" s="6">
        <v>3945</v>
      </c>
      <c r="F4" s="5"/>
      <c r="G4" s="6">
        <v>7980</v>
      </c>
      <c r="H4" s="6">
        <v>3950</v>
      </c>
      <c r="I4" s="6">
        <v>4035</v>
      </c>
      <c r="J4" s="5"/>
      <c r="K4" s="5">
        <v>8130</v>
      </c>
      <c r="L4" s="5">
        <v>4000</v>
      </c>
      <c r="M4" s="5">
        <v>4135</v>
      </c>
      <c r="N4" s="5"/>
      <c r="O4" s="5">
        <v>8250</v>
      </c>
      <c r="P4" s="5">
        <v>4040</v>
      </c>
      <c r="Q4" s="5">
        <v>4210</v>
      </c>
    </row>
    <row r="5" spans="1:18" x14ac:dyDescent="0.25">
      <c r="B5" t="s">
        <v>22</v>
      </c>
      <c r="C5" s="6">
        <v>1185</v>
      </c>
      <c r="D5" s="6">
        <v>595</v>
      </c>
      <c r="E5" s="6">
        <v>590</v>
      </c>
      <c r="F5" s="5"/>
      <c r="G5" s="6">
        <v>1210</v>
      </c>
      <c r="H5" s="6">
        <v>625</v>
      </c>
      <c r="I5" s="6">
        <v>580</v>
      </c>
      <c r="J5" s="5"/>
      <c r="K5" s="6">
        <f>SUM(K6:K8)</f>
        <v>1210</v>
      </c>
      <c r="L5" s="6">
        <f>SUM(L6:L8)</f>
        <v>615</v>
      </c>
      <c r="M5" s="6">
        <f>SUM(M6:M8)</f>
        <v>585</v>
      </c>
      <c r="N5" s="5"/>
      <c r="O5" s="6">
        <f>SUM(O6:O8)</f>
        <v>1315</v>
      </c>
      <c r="P5" s="6">
        <f>SUM(P6:P8)</f>
        <v>725</v>
      </c>
      <c r="Q5" s="6">
        <f>SUM(Q6:Q8)</f>
        <v>580</v>
      </c>
    </row>
    <row r="6" spans="1:18" x14ac:dyDescent="0.25">
      <c r="B6" t="s">
        <v>17</v>
      </c>
      <c r="C6" s="6">
        <v>380</v>
      </c>
      <c r="D6" s="6">
        <v>175</v>
      </c>
      <c r="E6" s="6">
        <v>200</v>
      </c>
      <c r="F6" s="5"/>
      <c r="G6" s="6">
        <v>420</v>
      </c>
      <c r="H6" s="6">
        <v>215</v>
      </c>
      <c r="I6" s="6">
        <v>205</v>
      </c>
      <c r="J6" s="5"/>
      <c r="K6" s="6">
        <v>415</v>
      </c>
      <c r="L6" s="6">
        <v>210</v>
      </c>
      <c r="M6" s="6">
        <v>200</v>
      </c>
      <c r="N6" s="5"/>
      <c r="O6" s="5">
        <v>360</v>
      </c>
      <c r="P6" s="5">
        <v>195</v>
      </c>
      <c r="Q6" s="5">
        <v>160</v>
      </c>
    </row>
    <row r="7" spans="1:18" x14ac:dyDescent="0.25">
      <c r="B7" t="s">
        <v>16</v>
      </c>
      <c r="C7" s="6">
        <v>425</v>
      </c>
      <c r="D7" s="6">
        <v>225</v>
      </c>
      <c r="E7" s="6">
        <v>205</v>
      </c>
      <c r="F7" s="5"/>
      <c r="G7" s="6">
        <v>405</v>
      </c>
      <c r="H7" s="6">
        <v>210</v>
      </c>
      <c r="I7" s="6">
        <v>190</v>
      </c>
      <c r="J7" s="5"/>
      <c r="K7" s="6">
        <v>370</v>
      </c>
      <c r="L7" s="6">
        <v>185</v>
      </c>
      <c r="M7" s="6">
        <v>185</v>
      </c>
      <c r="N7" s="5"/>
      <c r="O7" s="5">
        <v>435</v>
      </c>
      <c r="P7" s="5">
        <v>240</v>
      </c>
      <c r="Q7" s="5">
        <v>190</v>
      </c>
    </row>
    <row r="8" spans="1:18" x14ac:dyDescent="0.25">
      <c r="B8" t="s">
        <v>15</v>
      </c>
      <c r="C8" s="6">
        <v>380</v>
      </c>
      <c r="D8" s="6">
        <v>200</v>
      </c>
      <c r="E8" s="6">
        <v>180</v>
      </c>
      <c r="F8" s="5"/>
      <c r="G8" s="6">
        <v>390</v>
      </c>
      <c r="H8" s="6">
        <v>200</v>
      </c>
      <c r="I8" s="6">
        <v>185</v>
      </c>
      <c r="J8" s="5"/>
      <c r="K8" s="6">
        <v>425</v>
      </c>
      <c r="L8" s="6">
        <v>220</v>
      </c>
      <c r="M8" s="6">
        <v>200</v>
      </c>
      <c r="N8" s="5"/>
      <c r="O8" s="5">
        <v>520</v>
      </c>
      <c r="P8" s="5">
        <v>290</v>
      </c>
      <c r="Q8" s="5">
        <v>230</v>
      </c>
    </row>
    <row r="9" spans="1:18" x14ac:dyDescent="0.25">
      <c r="B9" t="s">
        <v>23</v>
      </c>
      <c r="C9" s="5">
        <v>4765</v>
      </c>
      <c r="D9" s="5">
        <v>2390</v>
      </c>
      <c r="E9" s="5">
        <v>2375</v>
      </c>
      <c r="F9" s="5"/>
      <c r="G9" s="5">
        <v>5080</v>
      </c>
      <c r="H9" s="5">
        <v>2565</v>
      </c>
      <c r="I9" s="5">
        <v>2515</v>
      </c>
      <c r="J9" s="5"/>
      <c r="K9" s="5">
        <f>SUM(K10:K19)</f>
        <v>5350</v>
      </c>
      <c r="L9" s="5">
        <f>SUM(L10:L19)</f>
        <v>2700</v>
      </c>
      <c r="M9" s="5">
        <f>SUM(M10:M19)</f>
        <v>2650</v>
      </c>
      <c r="N9" s="5"/>
      <c r="O9" s="5">
        <f>SUM(O10:O19)</f>
        <v>5340</v>
      </c>
      <c r="P9" s="5">
        <f>SUM(P10:P19)</f>
        <v>2640</v>
      </c>
      <c r="Q9" s="5">
        <f>SUM(Q10:Q19)</f>
        <v>2710</v>
      </c>
    </row>
    <row r="10" spans="1:18" x14ac:dyDescent="0.25">
      <c r="B10" t="s">
        <v>14</v>
      </c>
      <c r="C10" s="6">
        <v>365</v>
      </c>
      <c r="D10" s="6">
        <v>175</v>
      </c>
      <c r="E10" s="6">
        <v>190</v>
      </c>
      <c r="F10" s="5"/>
      <c r="G10" s="6">
        <v>425</v>
      </c>
      <c r="H10" s="6">
        <v>220</v>
      </c>
      <c r="I10" s="6">
        <v>205</v>
      </c>
      <c r="J10" s="5"/>
      <c r="K10" s="6">
        <v>510</v>
      </c>
      <c r="L10" s="6">
        <v>275</v>
      </c>
      <c r="M10" s="6">
        <v>235</v>
      </c>
      <c r="N10" s="5"/>
      <c r="O10" s="5">
        <v>580</v>
      </c>
      <c r="P10" s="5">
        <v>300</v>
      </c>
      <c r="Q10" s="5">
        <v>285</v>
      </c>
    </row>
    <row r="11" spans="1:18" x14ac:dyDescent="0.25">
      <c r="B11" t="s">
        <v>13</v>
      </c>
      <c r="C11" s="6">
        <v>450</v>
      </c>
      <c r="D11" s="6">
        <v>210</v>
      </c>
      <c r="E11" s="6">
        <v>240</v>
      </c>
      <c r="F11" s="5"/>
      <c r="G11" s="6">
        <v>440</v>
      </c>
      <c r="H11" s="6">
        <v>235</v>
      </c>
      <c r="I11" s="6">
        <v>210</v>
      </c>
      <c r="J11" s="5"/>
      <c r="K11" s="6">
        <v>530</v>
      </c>
      <c r="L11" s="6">
        <v>285</v>
      </c>
      <c r="M11" s="5">
        <v>245</v>
      </c>
      <c r="N11" s="5"/>
      <c r="O11" s="5">
        <v>485</v>
      </c>
      <c r="P11" s="5">
        <v>245</v>
      </c>
      <c r="Q11" s="5">
        <v>245</v>
      </c>
    </row>
    <row r="12" spans="1:18" x14ac:dyDescent="0.25">
      <c r="B12" t="s">
        <v>12</v>
      </c>
      <c r="C12" s="6">
        <v>475</v>
      </c>
      <c r="D12" s="6">
        <v>265</v>
      </c>
      <c r="E12" s="6">
        <v>220</v>
      </c>
      <c r="F12" s="5"/>
      <c r="G12" s="6">
        <v>525</v>
      </c>
      <c r="H12" s="6">
        <v>270</v>
      </c>
      <c r="I12" s="6">
        <v>255</v>
      </c>
      <c r="J12" s="5"/>
      <c r="K12" s="6">
        <v>490</v>
      </c>
      <c r="L12" s="6">
        <v>240</v>
      </c>
      <c r="M12" s="5">
        <v>250</v>
      </c>
      <c r="N12" s="5"/>
      <c r="O12" s="5">
        <v>385</v>
      </c>
      <c r="P12" s="5">
        <v>170</v>
      </c>
      <c r="Q12" s="5">
        <v>215</v>
      </c>
    </row>
    <row r="13" spans="1:18" x14ac:dyDescent="0.25">
      <c r="B13" t="s">
        <v>11</v>
      </c>
      <c r="C13" s="6">
        <v>510</v>
      </c>
      <c r="D13" s="6">
        <v>250</v>
      </c>
      <c r="E13" s="6">
        <v>255</v>
      </c>
      <c r="F13" s="5"/>
      <c r="G13" s="6">
        <v>490</v>
      </c>
      <c r="H13" s="6">
        <v>245</v>
      </c>
      <c r="I13" s="6">
        <v>245</v>
      </c>
      <c r="J13" s="5"/>
      <c r="K13" s="6">
        <v>395</v>
      </c>
      <c r="L13" s="6">
        <v>185</v>
      </c>
      <c r="M13" s="5">
        <v>210</v>
      </c>
      <c r="N13" s="5"/>
      <c r="O13" s="5">
        <v>420</v>
      </c>
      <c r="P13" s="5">
        <v>195</v>
      </c>
      <c r="Q13" s="5">
        <v>225</v>
      </c>
    </row>
    <row r="14" spans="1:18" x14ac:dyDescent="0.25">
      <c r="B14" t="s">
        <v>10</v>
      </c>
      <c r="C14" s="6">
        <v>460</v>
      </c>
      <c r="D14" s="6">
        <v>225</v>
      </c>
      <c r="E14" s="6">
        <v>240</v>
      </c>
      <c r="F14" s="5"/>
      <c r="G14" s="6">
        <v>430</v>
      </c>
      <c r="H14" s="6">
        <v>215</v>
      </c>
      <c r="I14" s="6">
        <v>215</v>
      </c>
      <c r="J14" s="5"/>
      <c r="K14" s="6">
        <v>405</v>
      </c>
      <c r="L14" s="6">
        <v>200</v>
      </c>
      <c r="M14" s="5">
        <v>210</v>
      </c>
      <c r="N14" s="5"/>
      <c r="O14" s="5">
        <v>465</v>
      </c>
      <c r="P14" s="5">
        <v>220</v>
      </c>
      <c r="Q14" s="5">
        <v>245</v>
      </c>
      <c r="R14" s="5"/>
    </row>
    <row r="15" spans="1:18" x14ac:dyDescent="0.25">
      <c r="B15" t="s">
        <v>9</v>
      </c>
      <c r="C15" s="6">
        <v>415</v>
      </c>
      <c r="D15" s="6">
        <v>215</v>
      </c>
      <c r="E15" s="6">
        <v>200</v>
      </c>
      <c r="F15" s="5"/>
      <c r="G15" s="6">
        <v>410</v>
      </c>
      <c r="H15" s="6">
        <v>205</v>
      </c>
      <c r="I15" s="6">
        <v>210</v>
      </c>
      <c r="J15" s="5"/>
      <c r="K15" s="6">
        <v>460</v>
      </c>
      <c r="L15" s="6">
        <v>235</v>
      </c>
      <c r="M15" s="5">
        <v>225</v>
      </c>
      <c r="N15" s="5"/>
      <c r="O15" s="5">
        <v>630</v>
      </c>
      <c r="P15" s="5">
        <v>320</v>
      </c>
      <c r="Q15" s="5">
        <v>310</v>
      </c>
      <c r="R15" s="5"/>
    </row>
    <row r="16" spans="1:18" x14ac:dyDescent="0.25">
      <c r="B16" t="s">
        <v>8</v>
      </c>
      <c r="C16" s="6">
        <v>395</v>
      </c>
      <c r="D16" s="6">
        <v>205</v>
      </c>
      <c r="E16" s="6">
        <v>190</v>
      </c>
      <c r="F16" s="5"/>
      <c r="G16" s="6">
        <v>460</v>
      </c>
      <c r="H16" s="6">
        <v>245</v>
      </c>
      <c r="I16" s="6">
        <v>220</v>
      </c>
      <c r="J16" s="5"/>
      <c r="K16" s="6">
        <v>635</v>
      </c>
      <c r="L16" s="6">
        <v>315</v>
      </c>
      <c r="M16" s="5">
        <v>320</v>
      </c>
      <c r="N16" s="5"/>
      <c r="O16" s="5">
        <v>695</v>
      </c>
      <c r="P16" s="5">
        <v>345</v>
      </c>
      <c r="Q16" s="5">
        <v>345</v>
      </c>
    </row>
    <row r="17" spans="2:17" x14ac:dyDescent="0.25">
      <c r="B17" t="s">
        <v>7</v>
      </c>
      <c r="C17" s="6">
        <v>435</v>
      </c>
      <c r="D17" s="6">
        <v>220</v>
      </c>
      <c r="E17" s="6">
        <v>215</v>
      </c>
      <c r="F17" s="5"/>
      <c r="G17" s="6">
        <v>620</v>
      </c>
      <c r="H17" s="6">
        <v>305</v>
      </c>
      <c r="I17" s="6">
        <v>320</v>
      </c>
      <c r="J17" s="5"/>
      <c r="K17" s="6">
        <v>725</v>
      </c>
      <c r="L17" s="6">
        <v>355</v>
      </c>
      <c r="M17" s="5">
        <v>370</v>
      </c>
      <c r="N17" s="5"/>
      <c r="O17" s="5">
        <v>640</v>
      </c>
      <c r="P17" s="5">
        <v>325</v>
      </c>
      <c r="Q17" s="5">
        <v>320</v>
      </c>
    </row>
    <row r="18" spans="2:17" x14ac:dyDescent="0.25">
      <c r="B18" t="s">
        <v>6</v>
      </c>
      <c r="C18" s="6">
        <v>620</v>
      </c>
      <c r="D18" s="6">
        <v>310</v>
      </c>
      <c r="E18" s="6">
        <v>315</v>
      </c>
      <c r="F18" s="5"/>
      <c r="G18" s="6">
        <v>675</v>
      </c>
      <c r="H18" s="6">
        <v>335</v>
      </c>
      <c r="I18" s="6">
        <v>345</v>
      </c>
      <c r="J18" s="5"/>
      <c r="K18" s="6">
        <v>620</v>
      </c>
      <c r="L18" s="5">
        <v>315</v>
      </c>
      <c r="M18" s="5">
        <v>300</v>
      </c>
      <c r="N18" s="5"/>
      <c r="O18" s="5">
        <v>600</v>
      </c>
      <c r="P18" s="5">
        <v>310</v>
      </c>
      <c r="Q18" s="5">
        <v>290</v>
      </c>
    </row>
    <row r="19" spans="2:17" x14ac:dyDescent="0.25">
      <c r="B19" t="s">
        <v>5</v>
      </c>
      <c r="C19" s="6">
        <v>640</v>
      </c>
      <c r="D19" s="6">
        <v>315</v>
      </c>
      <c r="E19" s="6">
        <v>325</v>
      </c>
      <c r="F19" s="5"/>
      <c r="G19" s="6">
        <v>605</v>
      </c>
      <c r="H19" s="6">
        <v>305</v>
      </c>
      <c r="I19" s="6">
        <v>305</v>
      </c>
      <c r="J19" s="5"/>
      <c r="K19" s="6">
        <v>580</v>
      </c>
      <c r="L19" s="5">
        <v>295</v>
      </c>
      <c r="M19" s="5">
        <v>285</v>
      </c>
      <c r="N19" s="5"/>
      <c r="O19" s="5">
        <v>440</v>
      </c>
      <c r="P19" s="5">
        <v>210</v>
      </c>
      <c r="Q19" s="5">
        <v>230</v>
      </c>
    </row>
    <row r="20" spans="2:17" x14ac:dyDescent="0.25">
      <c r="B20" t="s">
        <v>24</v>
      </c>
      <c r="C20" s="6">
        <v>1795</v>
      </c>
      <c r="D20" s="6">
        <v>815</v>
      </c>
      <c r="E20" s="6">
        <v>985</v>
      </c>
      <c r="F20" s="5"/>
      <c r="G20" s="6">
        <v>1685</v>
      </c>
      <c r="H20" s="6">
        <v>755</v>
      </c>
      <c r="I20" s="6">
        <v>935</v>
      </c>
      <c r="J20" s="5"/>
      <c r="K20" s="5">
        <f>SUM(K21:K25)</f>
        <v>1585</v>
      </c>
      <c r="L20" s="5">
        <f>SUM(L21:L25)</f>
        <v>670</v>
      </c>
      <c r="M20" s="5">
        <f>SUM(M21:M25)</f>
        <v>910</v>
      </c>
      <c r="N20" s="5"/>
      <c r="O20" s="5">
        <f>SUM(O21:O25)</f>
        <v>1595</v>
      </c>
      <c r="P20" s="5">
        <f>SUM(P21:P25)</f>
        <v>675</v>
      </c>
      <c r="Q20" s="5">
        <f>SUM(Q21:Q25)</f>
        <v>925</v>
      </c>
    </row>
    <row r="21" spans="2:17" x14ac:dyDescent="0.25">
      <c r="B21" t="s">
        <v>4</v>
      </c>
      <c r="C21" s="6">
        <v>550</v>
      </c>
      <c r="D21" s="6">
        <v>275</v>
      </c>
      <c r="E21" s="6">
        <v>280</v>
      </c>
      <c r="F21" s="5"/>
      <c r="G21" s="6">
        <v>510</v>
      </c>
      <c r="H21" s="6">
        <v>255</v>
      </c>
      <c r="I21" s="6">
        <v>260</v>
      </c>
      <c r="J21" s="5"/>
      <c r="K21" s="6">
        <v>430</v>
      </c>
      <c r="L21" s="5">
        <v>200</v>
      </c>
      <c r="M21" s="5">
        <v>230</v>
      </c>
      <c r="N21" s="5"/>
      <c r="O21" s="5">
        <v>465</v>
      </c>
      <c r="P21" s="5">
        <v>220</v>
      </c>
      <c r="Q21" s="5">
        <v>250</v>
      </c>
    </row>
    <row r="22" spans="2:17" x14ac:dyDescent="0.25">
      <c r="B22" t="s">
        <v>3</v>
      </c>
      <c r="C22" s="6">
        <v>450</v>
      </c>
      <c r="D22" s="6">
        <v>220</v>
      </c>
      <c r="E22" s="6">
        <v>235</v>
      </c>
      <c r="F22" s="5"/>
      <c r="G22" s="6">
        <v>355</v>
      </c>
      <c r="H22" s="6">
        <v>175</v>
      </c>
      <c r="I22" s="6">
        <v>180</v>
      </c>
      <c r="J22" s="5"/>
      <c r="K22" s="6">
        <v>390</v>
      </c>
      <c r="L22" s="5">
        <v>180</v>
      </c>
      <c r="M22" s="5">
        <v>215</v>
      </c>
      <c r="N22" s="5"/>
      <c r="O22" s="5">
        <v>395</v>
      </c>
      <c r="P22" s="5">
        <v>190</v>
      </c>
      <c r="Q22" s="5">
        <v>205</v>
      </c>
    </row>
    <row r="23" spans="2:17" x14ac:dyDescent="0.25">
      <c r="B23" t="s">
        <v>2</v>
      </c>
      <c r="C23" s="6">
        <v>275</v>
      </c>
      <c r="D23" s="6">
        <v>125</v>
      </c>
      <c r="E23" s="6">
        <v>150</v>
      </c>
      <c r="F23" s="5"/>
      <c r="G23" s="6">
        <v>325</v>
      </c>
      <c r="H23" s="6">
        <v>145</v>
      </c>
      <c r="I23" s="6">
        <v>180</v>
      </c>
      <c r="J23" s="5"/>
      <c r="K23" s="6">
        <v>300</v>
      </c>
      <c r="L23" s="5">
        <v>125</v>
      </c>
      <c r="M23" s="5">
        <v>175</v>
      </c>
      <c r="N23" s="5"/>
      <c r="O23" s="5">
        <v>295</v>
      </c>
      <c r="P23" s="5">
        <v>145</v>
      </c>
      <c r="Q23" s="5">
        <v>155</v>
      </c>
    </row>
    <row r="24" spans="2:17" x14ac:dyDescent="0.25">
      <c r="B24" t="s">
        <v>1</v>
      </c>
      <c r="C24" s="6">
        <v>245</v>
      </c>
      <c r="D24" s="6">
        <v>95</v>
      </c>
      <c r="E24" s="6">
        <v>150</v>
      </c>
      <c r="F24" s="5"/>
      <c r="G24" s="6">
        <v>245</v>
      </c>
      <c r="H24" s="6">
        <v>100</v>
      </c>
      <c r="I24" s="6">
        <v>145</v>
      </c>
      <c r="J24" s="5"/>
      <c r="K24" s="6">
        <v>225</v>
      </c>
      <c r="L24" s="5">
        <v>100</v>
      </c>
      <c r="M24" s="5">
        <v>110</v>
      </c>
      <c r="N24" s="5"/>
      <c r="O24" s="5">
        <v>210</v>
      </c>
      <c r="P24" s="5">
        <v>70</v>
      </c>
      <c r="Q24" s="5">
        <v>140</v>
      </c>
    </row>
    <row r="25" spans="2:17" x14ac:dyDescent="0.25">
      <c r="B25" t="s">
        <v>0</v>
      </c>
      <c r="C25" s="6">
        <v>275</v>
      </c>
      <c r="D25" s="6">
        <v>105</v>
      </c>
      <c r="E25" s="6">
        <v>175</v>
      </c>
      <c r="F25" s="5"/>
      <c r="G25" s="6">
        <v>250</v>
      </c>
      <c r="H25" s="6">
        <v>80</v>
      </c>
      <c r="I25" s="6">
        <v>165</v>
      </c>
      <c r="J25" s="5"/>
      <c r="K25" s="6">
        <v>240</v>
      </c>
      <c r="L25" s="5">
        <v>65</v>
      </c>
      <c r="M25" s="5">
        <v>180</v>
      </c>
      <c r="N25" s="5"/>
      <c r="O25" s="5">
        <v>230</v>
      </c>
      <c r="P25" s="5">
        <v>50</v>
      </c>
      <c r="Q25" s="5">
        <v>175</v>
      </c>
    </row>
    <row r="26" spans="2:17" x14ac:dyDescent="0.25">
      <c r="B26" t="s">
        <v>25</v>
      </c>
      <c r="C26" s="6">
        <v>180</v>
      </c>
      <c r="D26" s="6">
        <v>70</v>
      </c>
      <c r="E26" s="6">
        <v>110</v>
      </c>
      <c r="F26" s="5"/>
      <c r="G26" s="6">
        <v>155</v>
      </c>
      <c r="H26" s="6">
        <v>60</v>
      </c>
      <c r="I26" s="6">
        <v>90</v>
      </c>
      <c r="J26" s="5"/>
      <c r="K26" s="7" t="s">
        <v>33</v>
      </c>
      <c r="L26" s="7" t="s">
        <v>33</v>
      </c>
      <c r="M26" s="7" t="s">
        <v>33</v>
      </c>
      <c r="N26" s="5"/>
      <c r="O26" s="7" t="s">
        <v>33</v>
      </c>
      <c r="P26" s="7" t="s">
        <v>33</v>
      </c>
      <c r="Q26" s="7" t="s">
        <v>33</v>
      </c>
    </row>
    <row r="27" spans="2:17" x14ac:dyDescent="0.25">
      <c r="B27" t="s">
        <v>26</v>
      </c>
      <c r="C27" s="6">
        <v>85</v>
      </c>
      <c r="D27" s="6">
        <v>30</v>
      </c>
      <c r="E27" s="6">
        <v>55</v>
      </c>
      <c r="F27" s="5"/>
      <c r="G27" s="6">
        <v>75</v>
      </c>
      <c r="H27" s="6">
        <v>20</v>
      </c>
      <c r="I27" s="6">
        <v>60</v>
      </c>
      <c r="J27" s="5"/>
      <c r="K27" s="7" t="s">
        <v>33</v>
      </c>
      <c r="L27" s="7" t="s">
        <v>33</v>
      </c>
      <c r="M27" s="7" t="s">
        <v>33</v>
      </c>
      <c r="N27" s="5"/>
      <c r="O27" s="7" t="s">
        <v>33</v>
      </c>
      <c r="P27" s="7" t="s">
        <v>33</v>
      </c>
      <c r="Q27" s="7" t="s">
        <v>33</v>
      </c>
    </row>
    <row r="28" spans="2:17" x14ac:dyDescent="0.25">
      <c r="B28" t="s">
        <v>27</v>
      </c>
      <c r="C28" s="6">
        <v>15</v>
      </c>
      <c r="D28" s="6">
        <v>0</v>
      </c>
      <c r="E28" s="6">
        <v>10</v>
      </c>
      <c r="F28" s="5"/>
      <c r="G28" s="6">
        <v>15</v>
      </c>
      <c r="H28" s="6">
        <v>5</v>
      </c>
      <c r="I28" s="6">
        <v>15</v>
      </c>
      <c r="J28" s="5"/>
      <c r="K28" s="7" t="s">
        <v>33</v>
      </c>
      <c r="L28" s="7" t="s">
        <v>33</v>
      </c>
      <c r="M28" s="7" t="s">
        <v>33</v>
      </c>
      <c r="N28" s="5"/>
      <c r="O28" s="7" t="s">
        <v>33</v>
      </c>
      <c r="P28" s="7" t="s">
        <v>33</v>
      </c>
      <c r="Q28" s="7" t="s">
        <v>33</v>
      </c>
    </row>
    <row r="29" spans="2:17" x14ac:dyDescent="0.25">
      <c r="B29" t="s">
        <v>28</v>
      </c>
      <c r="C29" s="6">
        <v>5</v>
      </c>
      <c r="D29" s="6">
        <v>0</v>
      </c>
      <c r="E29" s="6">
        <v>5</v>
      </c>
      <c r="F29" s="5"/>
      <c r="G29" s="6">
        <v>5</v>
      </c>
      <c r="H29" s="6">
        <v>0</v>
      </c>
      <c r="I29" s="6">
        <v>5</v>
      </c>
      <c r="J29" s="5"/>
      <c r="K29" s="7" t="s">
        <v>33</v>
      </c>
      <c r="L29" s="7" t="s">
        <v>33</v>
      </c>
      <c r="M29" s="7" t="s">
        <v>33</v>
      </c>
      <c r="N29" s="5"/>
      <c r="O29" s="7" t="s">
        <v>33</v>
      </c>
      <c r="P29" s="7" t="s">
        <v>33</v>
      </c>
      <c r="Q29" s="7" t="s">
        <v>33</v>
      </c>
    </row>
    <row r="30" spans="2:17" x14ac:dyDescent="0.25">
      <c r="B30" t="s">
        <v>29</v>
      </c>
      <c r="C30" s="2">
        <v>0.443</v>
      </c>
      <c r="D30" s="2">
        <v>0.434</v>
      </c>
      <c r="E30" s="2">
        <v>0.45100000000000001</v>
      </c>
      <c r="G30" s="2">
        <v>0.438</v>
      </c>
      <c r="H30" s="2">
        <v>0.42499999999999999</v>
      </c>
      <c r="I30" s="2">
        <v>0.45100000000000001</v>
      </c>
      <c r="K30" s="7" t="s">
        <v>33</v>
      </c>
      <c r="L30" s="7" t="s">
        <v>33</v>
      </c>
      <c r="M30" s="7" t="s">
        <v>33</v>
      </c>
      <c r="O30" s="7" t="s">
        <v>33</v>
      </c>
      <c r="P30" s="7" t="s">
        <v>33</v>
      </c>
      <c r="Q30" s="7" t="s">
        <v>33</v>
      </c>
    </row>
    <row r="31" spans="2:17" x14ac:dyDescent="0.25">
      <c r="B31" t="s">
        <v>32</v>
      </c>
      <c r="C31" s="2">
        <v>0.45200000000000001</v>
      </c>
      <c r="D31" s="2">
        <v>0.44400000000000001</v>
      </c>
      <c r="E31" s="2">
        <v>0.46400000000000002</v>
      </c>
      <c r="G31" s="2">
        <v>0.45800000000000002</v>
      </c>
      <c r="H31" s="2">
        <v>0.443</v>
      </c>
      <c r="I31" s="2">
        <v>0.47299999999999998</v>
      </c>
      <c r="K31" s="2">
        <v>0.45600000000000002</v>
      </c>
      <c r="L31" s="2">
        <v>0.44400000000000001</v>
      </c>
      <c r="M31" s="2">
        <v>0.46800000000000003</v>
      </c>
      <c r="O31" s="2">
        <v>0.438</v>
      </c>
      <c r="P31" s="2">
        <v>0.42699999999999999</v>
      </c>
      <c r="Q31" s="2">
        <v>0.45</v>
      </c>
    </row>
    <row r="32" spans="2:17" x14ac:dyDescent="0.25">
      <c r="B32" t="s">
        <v>30</v>
      </c>
      <c r="C32" s="2">
        <v>1</v>
      </c>
      <c r="D32" s="2">
        <v>1</v>
      </c>
      <c r="E32" s="2">
        <v>1</v>
      </c>
      <c r="G32" s="2">
        <v>1</v>
      </c>
      <c r="H32" s="2">
        <v>1</v>
      </c>
      <c r="I32" s="2">
        <v>1</v>
      </c>
      <c r="K32" s="2">
        <v>1</v>
      </c>
      <c r="L32" s="2">
        <v>1</v>
      </c>
      <c r="M32" s="2">
        <v>1</v>
      </c>
      <c r="O32" s="2">
        <v>1</v>
      </c>
      <c r="P32" s="2">
        <v>1</v>
      </c>
      <c r="Q32" s="2">
        <v>1</v>
      </c>
    </row>
    <row r="33" spans="2:17" x14ac:dyDescent="0.25">
      <c r="B33" t="s">
        <v>22</v>
      </c>
      <c r="C33" s="2">
        <v>0.153</v>
      </c>
      <c r="D33" s="2">
        <v>0.156</v>
      </c>
      <c r="E33" s="2">
        <v>0.15</v>
      </c>
      <c r="G33" s="2">
        <v>0.152</v>
      </c>
      <c r="H33" s="2">
        <v>0.158</v>
      </c>
      <c r="I33" s="2">
        <v>0.14399999999999999</v>
      </c>
      <c r="K33" s="2">
        <f>K5/K4</f>
        <v>0.14883148831488316</v>
      </c>
      <c r="L33" s="2">
        <f>L5/L4</f>
        <v>0.15375</v>
      </c>
      <c r="M33" s="2">
        <f>M5/M4</f>
        <v>0.14147521160822249</v>
      </c>
      <c r="O33" s="2">
        <f>O5/O4</f>
        <v>0.15939393939393939</v>
      </c>
      <c r="P33" s="2">
        <f>P5/P4</f>
        <v>0.17945544554455445</v>
      </c>
      <c r="Q33" s="2">
        <f>Q5/Q4</f>
        <v>0.13776722090261281</v>
      </c>
    </row>
    <row r="34" spans="2:17" x14ac:dyDescent="0.25">
      <c r="B34" t="s">
        <v>23</v>
      </c>
      <c r="C34" s="2">
        <v>0.61499999999999999</v>
      </c>
      <c r="D34" s="2">
        <v>0.628</v>
      </c>
      <c r="E34" s="2">
        <v>0.60199999999999998</v>
      </c>
      <c r="G34" s="2">
        <v>0.63700000000000001</v>
      </c>
      <c r="H34" s="2">
        <v>0.64900000000000002</v>
      </c>
      <c r="I34" s="2">
        <v>0.623</v>
      </c>
      <c r="K34" s="2">
        <f>K9/K4</f>
        <v>0.65805658056580563</v>
      </c>
      <c r="L34" s="2">
        <f>L9/L4</f>
        <v>0.67500000000000004</v>
      </c>
      <c r="M34" s="2">
        <f>M9/M4</f>
        <v>0.64087061668681988</v>
      </c>
      <c r="O34" s="2">
        <f>O9/O4</f>
        <v>0.64727272727272722</v>
      </c>
      <c r="P34" s="2">
        <f>P9/P4</f>
        <v>0.65346534653465349</v>
      </c>
      <c r="Q34" s="2">
        <f>Q9/Q4</f>
        <v>0.6437054631828979</v>
      </c>
    </row>
    <row r="35" spans="2:17" x14ac:dyDescent="0.25">
      <c r="B35" t="s">
        <v>24</v>
      </c>
      <c r="C35" s="2">
        <v>0.23200000000000001</v>
      </c>
      <c r="D35" s="2">
        <v>0.214</v>
      </c>
      <c r="E35" s="2">
        <v>0.25</v>
      </c>
      <c r="G35" s="2">
        <v>0.21099999999999999</v>
      </c>
      <c r="H35" s="2">
        <v>0.191</v>
      </c>
      <c r="I35" s="2">
        <v>0.23200000000000001</v>
      </c>
      <c r="K35" s="2">
        <f>K20/K4</f>
        <v>0.19495694956949569</v>
      </c>
      <c r="L35" s="2">
        <f>L20/L4</f>
        <v>0.16750000000000001</v>
      </c>
      <c r="M35" s="2">
        <f>M20/M4</f>
        <v>0.22007255139056833</v>
      </c>
      <c r="O35" s="2">
        <f>O20/O4</f>
        <v>0.19333333333333333</v>
      </c>
      <c r="P35" s="2">
        <f>P20/P4</f>
        <v>0.16707920792079209</v>
      </c>
      <c r="Q35" s="2">
        <f>Q20/Q4</f>
        <v>0.21971496437054633</v>
      </c>
    </row>
    <row r="36" spans="2:17" x14ac:dyDescent="0.25">
      <c r="B36" t="s">
        <v>31</v>
      </c>
      <c r="C36" s="2">
        <v>3.5000000000000003E-2</v>
      </c>
      <c r="D36" s="2">
        <v>2.8000000000000001E-2</v>
      </c>
      <c r="E36" s="2">
        <v>4.3999999999999997E-2</v>
      </c>
      <c r="G36" s="2">
        <v>3.1E-2</v>
      </c>
      <c r="H36" s="2">
        <v>0.02</v>
      </c>
      <c r="I36" s="2">
        <v>4.1000000000000002E-2</v>
      </c>
      <c r="K36" s="2">
        <f>K25/K4</f>
        <v>2.9520295202952029E-2</v>
      </c>
      <c r="L36" s="2">
        <f>L25/L4</f>
        <v>1.6250000000000001E-2</v>
      </c>
      <c r="M36" s="2">
        <f>M25/M4</f>
        <v>4.3530834340991538E-2</v>
      </c>
      <c r="O36" s="2">
        <f>O25/O4</f>
        <v>2.7878787878787878E-2</v>
      </c>
      <c r="P36" s="2">
        <f>P25/P4</f>
        <v>1.2376237623762377E-2</v>
      </c>
      <c r="Q36" s="2">
        <f>Q25/Q4</f>
        <v>4.1567695961995249E-2</v>
      </c>
    </row>
    <row r="37" spans="2:17" x14ac:dyDescent="0.25">
      <c r="C37" s="1"/>
      <c r="G37" s="1"/>
    </row>
    <row r="38" spans="2:17" x14ac:dyDescent="0.25">
      <c r="B38" s="9" t="s">
        <v>35</v>
      </c>
      <c r="C38" s="1"/>
      <c r="G38" s="1"/>
    </row>
  </sheetData>
  <mergeCells count="4">
    <mergeCell ref="G2:I2"/>
    <mergeCell ref="K2:M2"/>
    <mergeCell ref="O2:Q2"/>
    <mergeCell ref="C2:E2"/>
  </mergeCells>
  <printOptions gridLines="1"/>
  <pageMargins left="0.25" right="0.25" top="0.25" bottom="0.2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Josée</dc:creator>
  <cp:lastModifiedBy>User</cp:lastModifiedBy>
  <cp:lastPrinted>2021-02-16T18:12:42Z</cp:lastPrinted>
  <dcterms:created xsi:type="dcterms:W3CDTF">2015-08-14T12:49:06Z</dcterms:created>
  <dcterms:modified xsi:type="dcterms:W3CDTF">2022-04-28T14:23:33Z</dcterms:modified>
</cp:coreProperties>
</file>